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3715" windowHeight="9855"/>
  </bookViews>
  <sheets>
    <sheet name="２．基礎工事" sheetId="1" r:id="rId1"/>
  </sheets>
  <externalReferences>
    <externalReference r:id="rId2"/>
  </externalReferences>
  <definedNames>
    <definedName name="あｇ１１９">#REF!</definedName>
  </definedNames>
  <calcPr calcId="125725"/>
</workbook>
</file>

<file path=xl/calcChain.xml><?xml version="1.0" encoding="utf-8"?>
<calcChain xmlns="http://schemas.openxmlformats.org/spreadsheetml/2006/main">
  <c r="I29" i="1"/>
  <c r="J29" s="1"/>
  <c r="I28"/>
  <c r="J28" s="1"/>
  <c r="I27"/>
  <c r="J27" s="1"/>
  <c r="I26"/>
  <c r="J26" s="1"/>
  <c r="I25"/>
  <c r="J25" s="1"/>
  <c r="I24"/>
  <c r="J24" s="1"/>
  <c r="I23"/>
  <c r="J23" s="1"/>
  <c r="I22"/>
  <c r="J22" s="1"/>
  <c r="I21"/>
  <c r="J21" s="1"/>
  <c r="I20"/>
  <c r="J20" s="1"/>
  <c r="I19"/>
  <c r="J19" s="1"/>
  <c r="I18"/>
  <c r="J18" s="1"/>
  <c r="I17"/>
  <c r="J17" s="1"/>
  <c r="I16"/>
  <c r="J16" s="1"/>
  <c r="I15"/>
  <c r="J15" s="1"/>
  <c r="I14"/>
  <c r="J14" s="1"/>
  <c r="I13"/>
  <c r="J13" s="1"/>
  <c r="I12"/>
  <c r="J12" s="1"/>
  <c r="I11"/>
  <c r="J11" s="1"/>
  <c r="I10"/>
  <c r="J10" s="1"/>
</calcChain>
</file>

<file path=xl/sharedStrings.xml><?xml version="1.0" encoding="utf-8"?>
<sst xmlns="http://schemas.openxmlformats.org/spreadsheetml/2006/main" count="57" uniqueCount="47">
  <si>
    <t>該当する　　　　　色のセルに以下の要領で数値・金額を入力してください。</t>
    <rPh sb="0" eb="2">
      <t>ガイトウ</t>
    </rPh>
    <rPh sb="9" eb="10">
      <t>イロ</t>
    </rPh>
    <rPh sb="14" eb="16">
      <t>イカ</t>
    </rPh>
    <rPh sb="17" eb="19">
      <t>ヨウリョウ</t>
    </rPh>
    <rPh sb="20" eb="22">
      <t>スウチ</t>
    </rPh>
    <rPh sb="23" eb="25">
      <t>キンガク</t>
    </rPh>
    <rPh sb="26" eb="28">
      <t>ニュウリョク</t>
    </rPh>
    <phoneticPr fontId="2"/>
  </si>
  <si>
    <t>※１：積算数量を割増する場合はその割合を入力してください。　　５％上乗せする場合、５を入力します。</t>
    <rPh sb="3" eb="5">
      <t>セキサン</t>
    </rPh>
    <rPh sb="5" eb="7">
      <t>スウリョウ</t>
    </rPh>
    <rPh sb="8" eb="10">
      <t>ワリマシ</t>
    </rPh>
    <rPh sb="12" eb="14">
      <t>バアイ</t>
    </rPh>
    <rPh sb="17" eb="19">
      <t>ワリアイ</t>
    </rPh>
    <rPh sb="20" eb="22">
      <t>ニュウリョク</t>
    </rPh>
    <rPh sb="33" eb="35">
      <t>ウワノ</t>
    </rPh>
    <rPh sb="38" eb="40">
      <t>バアイ</t>
    </rPh>
    <rPh sb="43" eb="45">
      <t>ニュウリョク</t>
    </rPh>
    <phoneticPr fontId="2"/>
  </si>
  <si>
    <t>※２：単価欄に見積対象となる左方工事の単価を入力します。</t>
    <rPh sb="7" eb="9">
      <t>ミツモリ</t>
    </rPh>
    <rPh sb="9" eb="11">
      <t>タイショウ</t>
    </rPh>
    <rPh sb="14" eb="16">
      <t>サホウ</t>
    </rPh>
    <rPh sb="16" eb="18">
      <t>コウジ</t>
    </rPh>
    <rPh sb="19" eb="21">
      <t>タンカ</t>
    </rPh>
    <rPh sb="22" eb="24">
      <t>ニュウリョク</t>
    </rPh>
    <phoneticPr fontId="2"/>
  </si>
  <si>
    <t>見積対象となる積算細目は左方のチェック欄を左クリックしてください。次ページの見積内訳書に計上されます。</t>
    <rPh sb="0" eb="2">
      <t>ミツモリ</t>
    </rPh>
    <rPh sb="2" eb="4">
      <t>タイショウ</t>
    </rPh>
    <rPh sb="7" eb="9">
      <t>セキサン</t>
    </rPh>
    <rPh sb="9" eb="11">
      <t>サイモク</t>
    </rPh>
    <rPh sb="12" eb="14">
      <t>サホウ</t>
    </rPh>
    <rPh sb="19" eb="20">
      <t>ラン</t>
    </rPh>
    <rPh sb="21" eb="22">
      <t>ヒダリ</t>
    </rPh>
    <rPh sb="33" eb="34">
      <t>ジ</t>
    </rPh>
    <rPh sb="38" eb="40">
      <t>ミツモリ</t>
    </rPh>
    <rPh sb="40" eb="43">
      <t>ウチワケショ</t>
    </rPh>
    <rPh sb="44" eb="46">
      <t>ケイジョウ</t>
    </rPh>
    <phoneticPr fontId="2"/>
  </si>
  <si>
    <t>積算数量は概算見積の為に算出した数値です。積算数量の使用にあたっては使用者が責任を持つ事が条件となります。</t>
    <rPh sb="0" eb="2">
      <t>セキサン</t>
    </rPh>
    <rPh sb="2" eb="4">
      <t>スウリョウ</t>
    </rPh>
    <rPh sb="5" eb="7">
      <t>ガイサン</t>
    </rPh>
    <rPh sb="7" eb="9">
      <t>ミツ</t>
    </rPh>
    <rPh sb="10" eb="11">
      <t>タメ</t>
    </rPh>
    <rPh sb="12" eb="14">
      <t>サンシュツ</t>
    </rPh>
    <rPh sb="16" eb="18">
      <t>スウチ</t>
    </rPh>
    <rPh sb="21" eb="23">
      <t>セキサン</t>
    </rPh>
    <rPh sb="23" eb="25">
      <t>スウリョウ</t>
    </rPh>
    <rPh sb="26" eb="28">
      <t>シヨウ</t>
    </rPh>
    <rPh sb="34" eb="37">
      <t>シヨウシャ</t>
    </rPh>
    <rPh sb="38" eb="40">
      <t>セキニン</t>
    </rPh>
    <rPh sb="41" eb="42">
      <t>モ</t>
    </rPh>
    <rPh sb="43" eb="44">
      <t>コト</t>
    </rPh>
    <rPh sb="45" eb="47">
      <t>ジョウケン</t>
    </rPh>
    <phoneticPr fontId="2"/>
  </si>
  <si>
    <t>ﾁｪｯｸ</t>
    <phoneticPr fontId="2"/>
  </si>
  <si>
    <t>名　　　称</t>
    <rPh sb="0" eb="1">
      <t>ナ</t>
    </rPh>
    <rPh sb="4" eb="5">
      <t>ショウ</t>
    </rPh>
    <phoneticPr fontId="2"/>
  </si>
  <si>
    <t>積算数量</t>
    <rPh sb="0" eb="2">
      <t>セキサン</t>
    </rPh>
    <rPh sb="2" eb="4">
      <t>スウリョウ</t>
    </rPh>
    <phoneticPr fontId="2"/>
  </si>
  <si>
    <t>単位</t>
    <rPh sb="0" eb="2">
      <t>タンイ</t>
    </rPh>
    <phoneticPr fontId="2"/>
  </si>
  <si>
    <t>割増率 ％</t>
    <rPh sb="0" eb="2">
      <t>ワリマシ</t>
    </rPh>
    <rPh sb="2" eb="3">
      <t>リツ</t>
    </rPh>
    <phoneticPr fontId="2"/>
  </si>
  <si>
    <t>数量</t>
    <rPh sb="0" eb="2">
      <t>スウリョウ</t>
    </rPh>
    <phoneticPr fontId="2"/>
  </si>
  <si>
    <t>単価</t>
    <rPh sb="0" eb="2">
      <t>タンカ</t>
    </rPh>
    <phoneticPr fontId="2"/>
  </si>
  <si>
    <t>備考</t>
    <rPh sb="0" eb="2">
      <t>ビコウ</t>
    </rPh>
    <phoneticPr fontId="2"/>
  </si>
  <si>
    <t>積算数量 特記説明</t>
    <rPh sb="0" eb="2">
      <t>セキサン</t>
    </rPh>
    <rPh sb="2" eb="4">
      <t>スウリョウ</t>
    </rPh>
    <rPh sb="5" eb="7">
      <t>トッキ</t>
    </rPh>
    <rPh sb="7" eb="9">
      <t>セツメイ</t>
    </rPh>
    <phoneticPr fontId="2"/>
  </si>
  <si>
    <t>※１</t>
    <phoneticPr fontId="2"/>
  </si>
  <si>
    <t>※２</t>
    <phoneticPr fontId="2"/>
  </si>
  <si>
    <t>基礎工事</t>
  </si>
  <si>
    <t>コンクリート工事</t>
  </si>
  <si>
    <t>㎥</t>
  </si>
  <si>
    <t>型枠工事</t>
  </si>
  <si>
    <t>㎡</t>
  </si>
  <si>
    <t>鉄筋工事</t>
  </si>
  <si>
    <t>㎏</t>
  </si>
  <si>
    <t>根切工事</t>
  </si>
  <si>
    <t>埋戻し工事</t>
  </si>
  <si>
    <t>捨コンクリート</t>
  </si>
  <si>
    <t>砕石地業</t>
  </si>
  <si>
    <t>残土処分</t>
  </si>
  <si>
    <t>床付面積</t>
  </si>
  <si>
    <t>束石</t>
  </si>
  <si>
    <t>ヶ所</t>
  </si>
  <si>
    <t>★２</t>
  </si>
  <si>
    <t>鋼製束の場合、１５．雑工事へ</t>
  </si>
  <si>
    <t>整地</t>
  </si>
  <si>
    <t xml:space="preserve"> ㎡</t>
  </si>
  <si>
    <t>敷地面積－建築面積</t>
  </si>
  <si>
    <t>床下防湿処理</t>
  </si>
  <si>
    <t>1階床面積</t>
  </si>
  <si>
    <t>ポンプ車リース料</t>
  </si>
  <si>
    <t>回</t>
  </si>
  <si>
    <t>ベース（又は耐圧盤）打設・立上り部分打設</t>
  </si>
  <si>
    <t>アンカーボルト設置</t>
  </si>
  <si>
    <t>式</t>
  </si>
  <si>
    <t>ポーチ段 土間コンクリート</t>
  </si>
  <si>
    <t>給湯器置場 土間コンクリート</t>
  </si>
  <si>
    <t>納戸出入 土間コンクリート</t>
  </si>
  <si>
    <t>シートの末尾に基礎工事に掛かる工事細目（鉄筋・型枠・ｺﾝｸﾘｰﾄ等）が算出できる基礎数量積算表が付いております。</t>
    <rPh sb="4" eb="6">
      <t>マツビ</t>
    </rPh>
    <rPh sb="7" eb="9">
      <t>キソ</t>
    </rPh>
    <rPh sb="9" eb="11">
      <t>コウジ</t>
    </rPh>
    <rPh sb="12" eb="13">
      <t>カ</t>
    </rPh>
    <rPh sb="15" eb="17">
      <t>コウジ</t>
    </rPh>
    <rPh sb="17" eb="19">
      <t>サイモク</t>
    </rPh>
    <rPh sb="20" eb="22">
      <t>テッキン</t>
    </rPh>
    <rPh sb="23" eb="25">
      <t>カタワク</t>
    </rPh>
    <rPh sb="32" eb="33">
      <t>トウ</t>
    </rPh>
    <rPh sb="35" eb="37">
      <t>サンシュツ</t>
    </rPh>
    <rPh sb="40" eb="42">
      <t>キソ</t>
    </rPh>
    <rPh sb="42" eb="44">
      <t>スウリョウ</t>
    </rPh>
    <rPh sb="44" eb="46">
      <t>セキサン</t>
    </rPh>
    <rPh sb="46" eb="47">
      <t>ヒョウ</t>
    </rPh>
    <rPh sb="48" eb="49">
      <t>ツ</t>
    </rPh>
    <phoneticPr fontId="2"/>
  </si>
</sst>
</file>

<file path=xl/styles.xml><?xml version="1.0" encoding="utf-8"?>
<styleSheet xmlns="http://schemas.openxmlformats.org/spreadsheetml/2006/main">
  <fonts count="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color indexed="10"/>
      <name val="ＭＳ Ｐ明朝"/>
      <family val="1"/>
      <charset val="128"/>
    </font>
    <font>
      <b/>
      <sz val="11"/>
      <name val="ＭＳ Ｐ明朝"/>
      <family val="1"/>
      <charset val="128"/>
    </font>
    <font>
      <sz val="1"/>
      <name val="ＭＳ Ｐ明朝"/>
      <family val="1"/>
      <charset val="128"/>
    </font>
    <font>
      <b/>
      <u/>
      <sz val="14"/>
      <name val="ＭＳ Ｐ明朝"/>
      <family val="1"/>
      <charset val="128"/>
    </font>
  </fonts>
  <fills count="3">
    <fill>
      <patternFill patternType="none"/>
    </fill>
    <fill>
      <patternFill patternType="gray125"/>
    </fill>
    <fill>
      <patternFill patternType="solid">
        <fgColor indexed="42"/>
        <bgColor indexed="64"/>
      </patternFill>
    </fill>
  </fills>
  <borders count="18">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3" fillId="0" borderId="0" xfId="0" applyFont="1"/>
    <xf numFmtId="0" fontId="3" fillId="0" borderId="0" xfId="0" applyFont="1" applyAlignment="1"/>
    <xf numFmtId="0" fontId="3" fillId="0" borderId="0" xfId="0" applyFont="1" applyAlignment="1">
      <alignment horizontal="center"/>
    </xf>
    <xf numFmtId="38" fontId="3" fillId="0" borderId="0" xfId="1" applyFont="1"/>
    <xf numFmtId="0" fontId="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38" fontId="3" fillId="0" borderId="1" xfId="1" applyFont="1" applyBorder="1" applyAlignment="1">
      <alignment horizont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38" fontId="3" fillId="0" borderId="5" xfId="1" applyFont="1" applyBorder="1" applyAlignment="1">
      <alignment horizontal="center"/>
    </xf>
    <xf numFmtId="0" fontId="0" fillId="0" borderId="5" xfId="0" applyBorder="1" applyAlignment="1">
      <alignment horizontal="center" vertical="center"/>
    </xf>
    <xf numFmtId="0" fontId="0" fillId="0" borderId="9" xfId="0" applyBorder="1"/>
    <xf numFmtId="0" fontId="5" fillId="0" borderId="6" xfId="0" applyFont="1" applyBorder="1"/>
    <xf numFmtId="0" fontId="5" fillId="0" borderId="7" xfId="0" applyFont="1" applyBorder="1" applyAlignment="1"/>
    <xf numFmtId="0" fontId="3" fillId="0" borderId="5" xfId="0" applyFont="1" applyBorder="1"/>
    <xf numFmtId="0" fontId="3" fillId="0" borderId="10" xfId="0" applyFont="1" applyBorder="1" applyAlignment="1">
      <alignment horizontal="center"/>
    </xf>
    <xf numFmtId="0" fontId="3" fillId="0" borderId="11" xfId="0" applyFont="1" applyBorder="1"/>
    <xf numFmtId="0" fontId="3" fillId="0" borderId="8" xfId="0" applyFont="1" applyBorder="1"/>
    <xf numFmtId="38" fontId="3" fillId="0" borderId="10" xfId="1" applyFont="1" applyBorder="1"/>
    <xf numFmtId="0" fontId="3" fillId="0" borderId="1" xfId="0" applyFont="1" applyBorder="1"/>
    <xf numFmtId="0" fontId="3" fillId="0" borderId="12" xfId="0" applyFont="1" applyBorder="1"/>
    <xf numFmtId="0" fontId="3" fillId="0" borderId="13" xfId="0" applyFont="1" applyBorder="1"/>
    <xf numFmtId="0" fontId="3" fillId="0" borderId="13" xfId="0" applyFont="1" applyBorder="1" applyAlignment="1">
      <alignment shrinkToFit="1"/>
    </xf>
    <xf numFmtId="0" fontId="3" fillId="0" borderId="9" xfId="0" applyFont="1" applyBorder="1"/>
    <xf numFmtId="0" fontId="3" fillId="0" borderId="12" xfId="0" applyFont="1" applyBorder="1" applyAlignment="1">
      <alignment horizontal="center"/>
    </xf>
    <xf numFmtId="9" fontId="3" fillId="2" borderId="14" xfId="2" applyFont="1" applyFill="1" applyBorder="1"/>
    <xf numFmtId="0" fontId="6" fillId="0" borderId="7" xfId="0" applyFont="1" applyBorder="1"/>
    <xf numFmtId="38" fontId="3" fillId="2" borderId="14" xfId="1" applyFont="1" applyFill="1" applyBorder="1"/>
    <xf numFmtId="0" fontId="3" fillId="0" borderId="15" xfId="0" applyFont="1" applyBorder="1"/>
    <xf numFmtId="9" fontId="3" fillId="2" borderId="16" xfId="2" applyFont="1" applyFill="1" applyBorder="1"/>
    <xf numFmtId="38" fontId="3" fillId="2" borderId="16" xfId="1" applyFont="1" applyFill="1" applyBorder="1"/>
    <xf numFmtId="9" fontId="3" fillId="2" borderId="17" xfId="2" applyFont="1" applyFill="1" applyBorder="1"/>
    <xf numFmtId="38" fontId="3" fillId="2" borderId="17" xfId="1" applyFont="1" applyFill="1" applyBorder="1"/>
    <xf numFmtId="38" fontId="1" fillId="0" borderId="0" xfId="1"/>
    <xf numFmtId="0" fontId="7" fillId="0" borderId="0" xfId="0" applyFont="1" applyAlignment="1">
      <alignmen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647700</xdr:colOff>
      <xdr:row>0</xdr:row>
      <xdr:rowOff>19050</xdr:rowOff>
    </xdr:from>
    <xdr:to>
      <xdr:col>3</xdr:col>
      <xdr:colOff>942975</xdr:colOff>
      <xdr:row>0</xdr:row>
      <xdr:rowOff>161925</xdr:rowOff>
    </xdr:to>
    <xdr:sp macro="" textlink="">
      <xdr:nvSpPr>
        <xdr:cNvPr id="2" name="Rectangle 1"/>
        <xdr:cNvSpPr>
          <a:spLocks noChangeArrowheads="1"/>
        </xdr:cNvSpPr>
      </xdr:nvSpPr>
      <xdr:spPr bwMode="auto">
        <a:xfrm>
          <a:off x="1352550" y="19050"/>
          <a:ext cx="295275" cy="142875"/>
        </a:xfrm>
        <a:prstGeom prst="rect">
          <a:avLst/>
        </a:prstGeom>
        <a:solidFill>
          <a:srgbClr val="00FFFF"/>
        </a:solidFill>
        <a:ln w="9525" algn="ctr">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31309;&#31639;&#20195;&#34892;&#26989;&#21209;&#23455;&#32318;\(&#26666;)&#39640;&#21916;&#24037;&#21209;&#24215;&#12288;&#37428;&#26408;&#37048;\&#37428;&#26408;&#27096;&#37048;&#27010;&#31639;&#31309;&#31639;&#32080;&#265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請求書"/>
      <sheetName val="注意事項・説明"/>
      <sheetName val="参考　入力数値"/>
      <sheetName val="１．仮設工事"/>
      <sheetName val="仮設工事見積内訳書"/>
      <sheetName val="２．基礎工事"/>
      <sheetName val="基礎工事見積内訳書"/>
      <sheetName val="３．木工事 "/>
      <sheetName val="木工事見積内訳書"/>
      <sheetName val="４．屋根板金工事"/>
      <sheetName val="屋根板金工事見積内訳書 "/>
      <sheetName val="５．内外装工事 "/>
      <sheetName val="内外装工事見積内訳書"/>
      <sheetName val="６．外部建具工事 "/>
      <sheetName val="外部建具工事見積内訳書"/>
      <sheetName val="７．内部建具工事"/>
      <sheetName val="内部建具工事見積内訳書"/>
      <sheetName val="８．左官タイル工事"/>
      <sheetName val="左官タイル工事見積内訳書"/>
      <sheetName val="９．塗装工事"/>
      <sheetName val="塗装工事見積内訳書"/>
      <sheetName val="１０．住宅設備機器"/>
      <sheetName val="住宅設備機器見積内訳書"/>
      <sheetName val="１１．雑工事"/>
      <sheetName val="雑工事見積内訳書"/>
      <sheetName val="１２．電気設備工事"/>
      <sheetName val="電気設備工事見積内訳書"/>
      <sheetName val="１３．宅地内給排水給湯設備工事 その１"/>
      <sheetName val="宅地内給排水給湯設備工事見積内訳書その１"/>
      <sheetName val="１３’．宅地内給排水給湯設備工事 その２"/>
      <sheetName val="宅地内給排水給湯設備工事見積内訳書その２"/>
      <sheetName val="１４．換気設備工事"/>
      <sheetName val="換気設備工事見積内訳書"/>
      <sheetName val="１５．暖房設備工事"/>
      <sheetName val="暖房設備工事見積内訳書"/>
      <sheetName val="１６．給油工事"/>
      <sheetName val="給油工事見積内訳書"/>
      <sheetName val="Ⅰ．標準工事費"/>
      <sheetName val="Ⅱ．標準外工事費"/>
      <sheetName val="Ⅲ．経費"/>
      <sheetName val="見積書表紙"/>
      <sheetName val="参考　布基礎数量積算表"/>
      <sheetName val="参考　ベタ基礎数量積算表"/>
      <sheetName val="参考　木材体積算定表"/>
      <sheetName val="参考　大工作業工数積算表"/>
      <sheetName val="参考　工事費割合表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2"/>
  </sheetPr>
  <dimension ref="B1:M45"/>
  <sheetViews>
    <sheetView showGridLines="0" showRowColHeaders="0" showZeros="0" tabSelected="1" showOutlineSymbols="0" zoomScale="90" workbookViewId="0">
      <selection activeCell="F22" sqref="F22"/>
    </sheetView>
  </sheetViews>
  <sheetFormatPr defaultRowHeight="13.5"/>
  <cols>
    <col min="1" max="1" width="0.875" customWidth="1"/>
    <col min="2" max="2" width="5.125" customWidth="1"/>
    <col min="3" max="3" width="3.25" style="1" customWidth="1"/>
    <col min="4" max="4" width="26.125" style="1" customWidth="1"/>
    <col min="5" max="5" width="16.5" style="1" customWidth="1"/>
    <col min="6" max="6" width="9.625" style="1" customWidth="1"/>
    <col min="7" max="7" width="5.375" style="3" customWidth="1"/>
    <col min="8" max="8" width="7.75" style="1" customWidth="1"/>
    <col min="9" max="9" width="2" style="1" customWidth="1"/>
    <col min="10" max="10" width="9" style="1"/>
    <col min="11" max="11" width="9.625" style="4" customWidth="1"/>
    <col min="12" max="12" width="27.125" style="1" customWidth="1"/>
    <col min="13" max="13" width="72.5" customWidth="1"/>
  </cols>
  <sheetData>
    <row r="1" spans="2:13">
      <c r="D1" s="2" t="s">
        <v>0</v>
      </c>
    </row>
    <row r="2" spans="2:13">
      <c r="D2" s="1" t="s">
        <v>1</v>
      </c>
    </row>
    <row r="3" spans="2:13">
      <c r="D3" s="1" t="s">
        <v>2</v>
      </c>
    </row>
    <row r="4" spans="2:13">
      <c r="D4" s="1" t="s">
        <v>3</v>
      </c>
    </row>
    <row r="5" spans="2:13">
      <c r="D5" s="5" t="s">
        <v>4</v>
      </c>
    </row>
    <row r="6" spans="2:13" ht="4.5" customHeight="1"/>
    <row r="7" spans="2:13">
      <c r="B7" s="6" t="s">
        <v>5</v>
      </c>
      <c r="C7" s="7" t="s">
        <v>6</v>
      </c>
      <c r="D7" s="8"/>
      <c r="E7" s="9"/>
      <c r="F7" s="6" t="s">
        <v>7</v>
      </c>
      <c r="G7" s="6" t="s">
        <v>8</v>
      </c>
      <c r="H7" s="10" t="s">
        <v>9</v>
      </c>
      <c r="I7" s="10"/>
      <c r="J7" s="6" t="s">
        <v>10</v>
      </c>
      <c r="K7" s="11" t="s">
        <v>11</v>
      </c>
      <c r="L7" s="6" t="s">
        <v>12</v>
      </c>
      <c r="M7" s="12" t="s">
        <v>13</v>
      </c>
    </row>
    <row r="8" spans="2:13">
      <c r="B8" s="13"/>
      <c r="C8" s="14"/>
      <c r="D8" s="15"/>
      <c r="E8" s="16"/>
      <c r="F8" s="13"/>
      <c r="G8" s="13"/>
      <c r="H8" s="17" t="s">
        <v>14</v>
      </c>
      <c r="I8" s="18"/>
      <c r="J8" s="13"/>
      <c r="K8" s="19" t="s">
        <v>15</v>
      </c>
      <c r="L8" s="13"/>
      <c r="M8" s="20"/>
    </row>
    <row r="9" spans="2:13" ht="14.25" thickBot="1">
      <c r="B9" s="21"/>
      <c r="C9" s="22">
        <v>2</v>
      </c>
      <c r="D9" s="23" t="s">
        <v>16</v>
      </c>
      <c r="E9" s="23"/>
      <c r="F9" s="24"/>
      <c r="G9" s="25"/>
      <c r="H9" s="26"/>
      <c r="I9" s="27"/>
      <c r="J9" s="24"/>
      <c r="K9" s="28"/>
      <c r="L9" s="26"/>
      <c r="M9" s="29"/>
    </row>
    <row r="10" spans="2:13">
      <c r="B10" s="21"/>
      <c r="C10" s="30"/>
      <c r="D10" s="31" t="s">
        <v>17</v>
      </c>
      <c r="E10" s="32">
        <v>0</v>
      </c>
      <c r="F10" s="33">
        <v>12.4</v>
      </c>
      <c r="G10" s="34" t="s">
        <v>18</v>
      </c>
      <c r="H10" s="35"/>
      <c r="I10" s="36">
        <f t="shared" ref="I10:I29" si="0">1+H10</f>
        <v>1</v>
      </c>
      <c r="J10" s="30">
        <f>ROUNDUP(F10*I10,1)</f>
        <v>12.4</v>
      </c>
      <c r="K10" s="37"/>
      <c r="L10" s="38">
        <v>0</v>
      </c>
      <c r="M10" s="33">
        <v>0</v>
      </c>
    </row>
    <row r="11" spans="2:13">
      <c r="B11" s="21"/>
      <c r="C11" s="30"/>
      <c r="D11" s="31" t="s">
        <v>19</v>
      </c>
      <c r="E11" s="32">
        <v>0</v>
      </c>
      <c r="F11" s="33">
        <v>43.9</v>
      </c>
      <c r="G11" s="34" t="s">
        <v>20</v>
      </c>
      <c r="H11" s="39"/>
      <c r="I11" s="36">
        <f t="shared" si="0"/>
        <v>1</v>
      </c>
      <c r="J11" s="30">
        <f t="shared" ref="J11:J19" si="1">ROUNDUP(F11*I11,1)</f>
        <v>43.9</v>
      </c>
      <c r="K11" s="40"/>
      <c r="L11" s="38">
        <v>0</v>
      </c>
      <c r="M11" s="33">
        <v>0</v>
      </c>
    </row>
    <row r="12" spans="2:13">
      <c r="B12" s="21"/>
      <c r="C12" s="30"/>
      <c r="D12" s="31" t="s">
        <v>21</v>
      </c>
      <c r="E12" s="32">
        <v>0</v>
      </c>
      <c r="F12" s="33">
        <v>1110</v>
      </c>
      <c r="G12" s="34" t="s">
        <v>22</v>
      </c>
      <c r="H12" s="39"/>
      <c r="I12" s="36">
        <f t="shared" si="0"/>
        <v>1</v>
      </c>
      <c r="J12" s="30">
        <f t="shared" si="1"/>
        <v>1110</v>
      </c>
      <c r="K12" s="40"/>
      <c r="L12" s="38">
        <v>0</v>
      </c>
      <c r="M12" s="33">
        <v>0</v>
      </c>
    </row>
    <row r="13" spans="2:13">
      <c r="B13" s="21"/>
      <c r="C13" s="30"/>
      <c r="D13" s="31" t="s">
        <v>23</v>
      </c>
      <c r="E13" s="32">
        <v>0</v>
      </c>
      <c r="F13" s="33">
        <v>17.899999999999999</v>
      </c>
      <c r="G13" s="34" t="s">
        <v>18</v>
      </c>
      <c r="H13" s="39"/>
      <c r="I13" s="36">
        <f t="shared" si="0"/>
        <v>1</v>
      </c>
      <c r="J13" s="30">
        <f t="shared" si="1"/>
        <v>17.899999999999999</v>
      </c>
      <c r="K13" s="40"/>
      <c r="L13" s="38">
        <v>0</v>
      </c>
      <c r="M13" s="33">
        <v>0</v>
      </c>
    </row>
    <row r="14" spans="2:13">
      <c r="B14" s="21"/>
      <c r="C14" s="30"/>
      <c r="D14" s="31" t="s">
        <v>24</v>
      </c>
      <c r="E14" s="32">
        <v>0</v>
      </c>
      <c r="F14" s="33">
        <v>3.2</v>
      </c>
      <c r="G14" s="34" t="s">
        <v>18</v>
      </c>
      <c r="H14" s="39"/>
      <c r="I14" s="36">
        <f t="shared" si="0"/>
        <v>1</v>
      </c>
      <c r="J14" s="30">
        <f t="shared" si="1"/>
        <v>3.2</v>
      </c>
      <c r="K14" s="40"/>
      <c r="L14" s="38">
        <v>0</v>
      </c>
      <c r="M14" s="33">
        <v>0</v>
      </c>
    </row>
    <row r="15" spans="2:13">
      <c r="B15" s="21"/>
      <c r="C15" s="30"/>
      <c r="D15" s="31" t="s">
        <v>25</v>
      </c>
      <c r="E15" s="32">
        <v>0</v>
      </c>
      <c r="F15" s="33">
        <v>0.5</v>
      </c>
      <c r="G15" s="34" t="s">
        <v>18</v>
      </c>
      <c r="H15" s="39"/>
      <c r="I15" s="36">
        <f t="shared" si="0"/>
        <v>1</v>
      </c>
      <c r="J15" s="30">
        <f t="shared" si="1"/>
        <v>0.5</v>
      </c>
      <c r="K15" s="40"/>
      <c r="L15" s="38">
        <v>0</v>
      </c>
      <c r="M15" s="33">
        <v>0</v>
      </c>
    </row>
    <row r="16" spans="2:13">
      <c r="B16" s="21"/>
      <c r="C16" s="30"/>
      <c r="D16" s="31" t="s">
        <v>26</v>
      </c>
      <c r="E16" s="32">
        <v>0</v>
      </c>
      <c r="F16" s="33">
        <v>8.4</v>
      </c>
      <c r="G16" s="34" t="s">
        <v>18</v>
      </c>
      <c r="H16" s="39"/>
      <c r="I16" s="36">
        <f t="shared" si="0"/>
        <v>1</v>
      </c>
      <c r="J16" s="30">
        <f t="shared" si="1"/>
        <v>8.4</v>
      </c>
      <c r="K16" s="40"/>
      <c r="L16" s="38">
        <v>0</v>
      </c>
      <c r="M16" s="33">
        <v>0</v>
      </c>
    </row>
    <row r="17" spans="2:13">
      <c r="B17" s="21"/>
      <c r="C17" s="30"/>
      <c r="D17" s="31" t="s">
        <v>27</v>
      </c>
      <c r="E17" s="32">
        <v>0</v>
      </c>
      <c r="F17" s="33">
        <v>17.899999999999999</v>
      </c>
      <c r="G17" s="34" t="s">
        <v>18</v>
      </c>
      <c r="H17" s="39"/>
      <c r="I17" s="36">
        <f t="shared" si="0"/>
        <v>1</v>
      </c>
      <c r="J17" s="30">
        <f t="shared" si="1"/>
        <v>17.899999999999999</v>
      </c>
      <c r="K17" s="40"/>
      <c r="L17" s="38">
        <v>0</v>
      </c>
      <c r="M17" s="33">
        <v>0</v>
      </c>
    </row>
    <row r="18" spans="2:13">
      <c r="B18" s="21"/>
      <c r="C18" s="30"/>
      <c r="D18" s="31" t="s">
        <v>28</v>
      </c>
      <c r="E18" s="32">
        <v>0</v>
      </c>
      <c r="F18" s="33">
        <v>64.8</v>
      </c>
      <c r="G18" s="34" t="s">
        <v>20</v>
      </c>
      <c r="H18" s="39"/>
      <c r="I18" s="36">
        <f t="shared" si="0"/>
        <v>1</v>
      </c>
      <c r="J18" s="30">
        <f t="shared" si="1"/>
        <v>64.8</v>
      </c>
      <c r="K18" s="40"/>
      <c r="L18" s="38">
        <v>0</v>
      </c>
      <c r="M18" s="33">
        <v>0</v>
      </c>
    </row>
    <row r="19" spans="2:13">
      <c r="B19" s="21"/>
      <c r="C19" s="30"/>
      <c r="D19" s="31">
        <v>0</v>
      </c>
      <c r="E19" s="32">
        <v>0</v>
      </c>
      <c r="F19" s="33">
        <v>0</v>
      </c>
      <c r="G19" s="34">
        <v>0</v>
      </c>
      <c r="H19" s="39"/>
      <c r="I19" s="36">
        <f t="shared" si="0"/>
        <v>1</v>
      </c>
      <c r="J19" s="30">
        <f t="shared" si="1"/>
        <v>0</v>
      </c>
      <c r="K19" s="40"/>
      <c r="L19" s="38">
        <v>0</v>
      </c>
      <c r="M19" s="33">
        <v>0</v>
      </c>
    </row>
    <row r="20" spans="2:13">
      <c r="B20" s="21"/>
      <c r="C20" s="30"/>
      <c r="D20" s="31" t="s">
        <v>29</v>
      </c>
      <c r="E20" s="32">
        <v>0</v>
      </c>
      <c r="F20" s="33">
        <v>38</v>
      </c>
      <c r="G20" s="34" t="s">
        <v>30</v>
      </c>
      <c r="H20" s="39"/>
      <c r="I20" s="36">
        <f t="shared" si="0"/>
        <v>1</v>
      </c>
      <c r="J20" s="30">
        <f>ROUNDUP(F20*I20,0)</f>
        <v>38</v>
      </c>
      <c r="K20" s="40"/>
      <c r="L20" s="38" t="s">
        <v>31</v>
      </c>
      <c r="M20" s="33" t="s">
        <v>32</v>
      </c>
    </row>
    <row r="21" spans="2:13">
      <c r="B21" s="21"/>
      <c r="C21" s="30"/>
      <c r="D21" s="31" t="s">
        <v>33</v>
      </c>
      <c r="E21" s="32">
        <v>0</v>
      </c>
      <c r="F21" s="33">
        <v>94.2</v>
      </c>
      <c r="G21" s="34" t="s">
        <v>34</v>
      </c>
      <c r="H21" s="39"/>
      <c r="I21" s="36">
        <f t="shared" si="0"/>
        <v>1</v>
      </c>
      <c r="J21" s="30">
        <f>ROUNDUP(F21*I21,1)</f>
        <v>94.2</v>
      </c>
      <c r="K21" s="40"/>
      <c r="L21" s="38">
        <v>0</v>
      </c>
      <c r="M21" s="33" t="s">
        <v>35</v>
      </c>
    </row>
    <row r="22" spans="2:13">
      <c r="B22" s="21"/>
      <c r="C22" s="30"/>
      <c r="D22" s="31" t="s">
        <v>36</v>
      </c>
      <c r="E22" s="32">
        <v>0</v>
      </c>
      <c r="F22" s="33">
        <v>55.3</v>
      </c>
      <c r="G22" s="34" t="s">
        <v>20</v>
      </c>
      <c r="H22" s="39"/>
      <c r="I22" s="36">
        <f t="shared" si="0"/>
        <v>1</v>
      </c>
      <c r="J22" s="30">
        <f>ROUNDUP(F22*I22,1)</f>
        <v>55.3</v>
      </c>
      <c r="K22" s="40"/>
      <c r="L22" s="38">
        <v>0</v>
      </c>
      <c r="M22" s="33" t="s">
        <v>37</v>
      </c>
    </row>
    <row r="23" spans="2:13">
      <c r="B23" s="21"/>
      <c r="C23" s="30"/>
      <c r="D23" s="31" t="s">
        <v>38</v>
      </c>
      <c r="E23" s="32">
        <v>0</v>
      </c>
      <c r="F23" s="33">
        <v>2</v>
      </c>
      <c r="G23" s="34" t="s">
        <v>39</v>
      </c>
      <c r="H23" s="39"/>
      <c r="I23" s="36">
        <f t="shared" si="0"/>
        <v>1</v>
      </c>
      <c r="J23" s="30">
        <f>ROUNDUP(F23*I23,0)</f>
        <v>2</v>
      </c>
      <c r="K23" s="40"/>
      <c r="L23" s="38">
        <v>0</v>
      </c>
      <c r="M23" s="33" t="s">
        <v>40</v>
      </c>
    </row>
    <row r="24" spans="2:13">
      <c r="B24" s="21"/>
      <c r="C24" s="30"/>
      <c r="D24" s="31" t="s">
        <v>41</v>
      </c>
      <c r="E24" s="32">
        <v>0</v>
      </c>
      <c r="F24" s="33">
        <v>1</v>
      </c>
      <c r="G24" s="34" t="s">
        <v>42</v>
      </c>
      <c r="H24" s="39"/>
      <c r="I24" s="36">
        <f t="shared" si="0"/>
        <v>1</v>
      </c>
      <c r="J24" s="30">
        <f t="shared" ref="J24:J29" si="2">ROUNDUP(F24*I24,1)</f>
        <v>1</v>
      </c>
      <c r="K24" s="40"/>
      <c r="L24" s="38">
        <v>0</v>
      </c>
      <c r="M24" s="33">
        <v>0</v>
      </c>
    </row>
    <row r="25" spans="2:13">
      <c r="B25" s="21"/>
      <c r="C25" s="30"/>
      <c r="D25" s="31" t="s">
        <v>43</v>
      </c>
      <c r="E25" s="32">
        <v>0</v>
      </c>
      <c r="F25" s="33">
        <v>0.79999999999999993</v>
      </c>
      <c r="G25" s="34" t="s">
        <v>20</v>
      </c>
      <c r="H25" s="39"/>
      <c r="I25" s="36">
        <f t="shared" si="0"/>
        <v>1</v>
      </c>
      <c r="J25" s="30">
        <f t="shared" si="2"/>
        <v>0.8</v>
      </c>
      <c r="K25" s="40"/>
      <c r="L25" s="38">
        <v>0</v>
      </c>
      <c r="M25" s="33">
        <v>0</v>
      </c>
    </row>
    <row r="26" spans="2:13">
      <c r="B26" s="21"/>
      <c r="C26" s="30"/>
      <c r="D26" s="31" t="s">
        <v>44</v>
      </c>
      <c r="E26" s="32">
        <v>0</v>
      </c>
      <c r="F26" s="33">
        <v>2.4</v>
      </c>
      <c r="G26" s="34" t="s">
        <v>20</v>
      </c>
      <c r="H26" s="39"/>
      <c r="I26" s="36">
        <f t="shared" si="0"/>
        <v>1</v>
      </c>
      <c r="J26" s="30">
        <f t="shared" si="2"/>
        <v>2.4</v>
      </c>
      <c r="K26" s="40"/>
      <c r="L26" s="38">
        <v>0</v>
      </c>
      <c r="M26" s="33">
        <v>0</v>
      </c>
    </row>
    <row r="27" spans="2:13">
      <c r="B27" s="21"/>
      <c r="C27" s="30"/>
      <c r="D27" s="31" t="s">
        <v>45</v>
      </c>
      <c r="E27" s="32">
        <v>0</v>
      </c>
      <c r="F27" s="33">
        <v>1.1000000000000001</v>
      </c>
      <c r="G27" s="34" t="s">
        <v>20</v>
      </c>
      <c r="H27" s="39"/>
      <c r="I27" s="36">
        <f t="shared" si="0"/>
        <v>1</v>
      </c>
      <c r="J27" s="30">
        <f t="shared" si="2"/>
        <v>1.1000000000000001</v>
      </c>
      <c r="K27" s="40"/>
      <c r="L27" s="38">
        <v>0</v>
      </c>
      <c r="M27" s="33">
        <v>0</v>
      </c>
    </row>
    <row r="28" spans="2:13">
      <c r="B28" s="21"/>
      <c r="C28" s="30"/>
      <c r="D28" s="31">
        <v>0</v>
      </c>
      <c r="E28" s="32">
        <v>0</v>
      </c>
      <c r="F28" s="33">
        <v>0</v>
      </c>
      <c r="G28" s="34">
        <v>0</v>
      </c>
      <c r="H28" s="39"/>
      <c r="I28" s="36">
        <f t="shared" si="0"/>
        <v>1</v>
      </c>
      <c r="J28" s="30">
        <f t="shared" si="2"/>
        <v>0</v>
      </c>
      <c r="K28" s="40"/>
      <c r="L28" s="38">
        <v>0</v>
      </c>
      <c r="M28" s="33">
        <v>0</v>
      </c>
    </row>
    <row r="29" spans="2:13" ht="14.25" thickBot="1">
      <c r="B29" s="21"/>
      <c r="C29" s="30"/>
      <c r="D29" s="31">
        <v>0</v>
      </c>
      <c r="E29" s="32">
        <v>0</v>
      </c>
      <c r="F29" s="33">
        <v>0</v>
      </c>
      <c r="G29" s="34">
        <v>0</v>
      </c>
      <c r="H29" s="41"/>
      <c r="I29" s="36">
        <f t="shared" si="0"/>
        <v>1</v>
      </c>
      <c r="J29" s="30">
        <f t="shared" si="2"/>
        <v>0</v>
      </c>
      <c r="K29" s="42"/>
      <c r="L29" s="38">
        <v>0</v>
      </c>
      <c r="M29" s="33">
        <v>0</v>
      </c>
    </row>
    <row r="30" spans="2:13">
      <c r="D30"/>
      <c r="E30"/>
      <c r="F30"/>
      <c r="G30"/>
      <c r="H30"/>
      <c r="I30"/>
      <c r="J30"/>
      <c r="K30" s="43"/>
      <c r="L30"/>
    </row>
    <row r="31" spans="2:13">
      <c r="C31" s="44" t="s">
        <v>46</v>
      </c>
      <c r="D31" s="44"/>
      <c r="E31" s="44"/>
      <c r="F31" s="44"/>
      <c r="G31" s="44"/>
      <c r="H31" s="44"/>
      <c r="I31" s="44"/>
      <c r="J31" s="44"/>
      <c r="K31" s="44"/>
      <c r="L31" s="44"/>
      <c r="M31" s="44"/>
    </row>
    <row r="32" spans="2:13">
      <c r="C32" s="44"/>
      <c r="D32" s="44"/>
      <c r="E32" s="44"/>
      <c r="F32" s="44"/>
      <c r="G32" s="44"/>
      <c r="H32" s="44"/>
      <c r="I32" s="44"/>
      <c r="J32" s="44"/>
      <c r="K32" s="44"/>
      <c r="L32" s="44"/>
      <c r="M32" s="44"/>
    </row>
    <row r="33" spans="4:12">
      <c r="D33"/>
      <c r="E33"/>
      <c r="F33"/>
      <c r="G33"/>
      <c r="H33"/>
      <c r="I33"/>
      <c r="J33"/>
      <c r="K33" s="43"/>
      <c r="L33"/>
    </row>
    <row r="34" spans="4:12">
      <c r="D34"/>
      <c r="E34"/>
      <c r="F34"/>
      <c r="G34"/>
      <c r="H34"/>
      <c r="I34"/>
      <c r="J34"/>
      <c r="K34" s="43"/>
      <c r="L34"/>
    </row>
    <row r="35" spans="4:12">
      <c r="D35"/>
      <c r="E35"/>
      <c r="F35"/>
      <c r="G35"/>
      <c r="H35"/>
      <c r="I35"/>
      <c r="J35"/>
      <c r="K35" s="43"/>
      <c r="L35"/>
    </row>
    <row r="36" spans="4:12">
      <c r="D36"/>
      <c r="E36"/>
      <c r="F36"/>
      <c r="G36"/>
      <c r="H36"/>
      <c r="I36"/>
      <c r="J36"/>
      <c r="K36" s="43"/>
      <c r="L36"/>
    </row>
    <row r="37" spans="4:12">
      <c r="D37"/>
      <c r="E37"/>
      <c r="F37"/>
      <c r="G37"/>
      <c r="H37"/>
      <c r="I37"/>
      <c r="J37"/>
      <c r="K37" s="43"/>
      <c r="L37"/>
    </row>
    <row r="38" spans="4:12">
      <c r="D38"/>
      <c r="E38"/>
      <c r="F38"/>
      <c r="G38"/>
      <c r="H38"/>
      <c r="I38"/>
      <c r="J38"/>
      <c r="K38" s="43"/>
      <c r="L38"/>
    </row>
    <row r="39" spans="4:12">
      <c r="D39"/>
      <c r="E39"/>
      <c r="F39"/>
      <c r="G39"/>
      <c r="H39"/>
      <c r="I39"/>
      <c r="J39"/>
      <c r="K39" s="43"/>
      <c r="L39"/>
    </row>
    <row r="40" spans="4:12">
      <c r="D40"/>
      <c r="E40"/>
      <c r="F40"/>
      <c r="G40"/>
      <c r="H40"/>
      <c r="I40"/>
      <c r="J40"/>
      <c r="K40" s="43"/>
      <c r="L40"/>
    </row>
    <row r="41" spans="4:12">
      <c r="D41"/>
      <c r="E41"/>
      <c r="F41"/>
      <c r="G41"/>
      <c r="H41"/>
      <c r="I41"/>
      <c r="J41"/>
      <c r="K41" s="43"/>
      <c r="L41"/>
    </row>
    <row r="42" spans="4:12">
      <c r="D42"/>
      <c r="E42"/>
      <c r="F42"/>
      <c r="G42"/>
      <c r="H42"/>
      <c r="I42"/>
      <c r="J42"/>
      <c r="K42" s="43"/>
      <c r="L42"/>
    </row>
    <row r="43" spans="4:12">
      <c r="D43"/>
      <c r="E43"/>
      <c r="F43"/>
      <c r="G43"/>
      <c r="H43"/>
      <c r="I43"/>
      <c r="J43"/>
      <c r="K43" s="43"/>
      <c r="L43"/>
    </row>
    <row r="44" spans="4:12">
      <c r="D44"/>
      <c r="E44"/>
      <c r="F44"/>
      <c r="G44"/>
      <c r="H44"/>
      <c r="I44"/>
      <c r="J44"/>
      <c r="K44" s="43"/>
      <c r="L44"/>
    </row>
    <row r="45" spans="4:12">
      <c r="D45"/>
      <c r="E45"/>
      <c r="F45"/>
      <c r="G45"/>
      <c r="H45"/>
      <c r="I45"/>
      <c r="J45"/>
      <c r="K45" s="43"/>
      <c r="L45"/>
    </row>
  </sheetData>
  <mergeCells count="10">
    <mergeCell ref="L7:L8"/>
    <mergeCell ref="M7:M8"/>
    <mergeCell ref="D9:E9"/>
    <mergeCell ref="C31:M32"/>
    <mergeCell ref="B7:B8"/>
    <mergeCell ref="C7:E8"/>
    <mergeCell ref="F7:F8"/>
    <mergeCell ref="G7:G8"/>
    <mergeCell ref="H7:I7"/>
    <mergeCell ref="J7:J8"/>
  </mergeCells>
  <phoneticPr fontId="2"/>
  <pageMargins left="0.78700000000000003" right="0.78700000000000003" top="0.98399999999999999" bottom="0.98399999999999999" header="0.51200000000000001" footer="0.51200000000000001"/>
  <pageSetup paperSize="9" orientation="landscape"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２．基礎工事</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teturo</dc:creator>
  <cp:lastModifiedBy>teturo</cp:lastModifiedBy>
  <dcterms:created xsi:type="dcterms:W3CDTF">2016-05-31T02:17:02Z</dcterms:created>
  <dcterms:modified xsi:type="dcterms:W3CDTF">2016-05-31T02:17:18Z</dcterms:modified>
</cp:coreProperties>
</file>